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G9" i="1" l="1"/>
  <c r="E22" i="1" l="1"/>
  <c r="H22" i="1" s="1"/>
  <c r="E23" i="1"/>
  <c r="H23" i="1" s="1"/>
  <c r="E25" i="1"/>
  <c r="H25" i="1" s="1"/>
  <c r="E26" i="1"/>
  <c r="H26" i="1" s="1"/>
  <c r="E27" i="1"/>
  <c r="H27" i="1" s="1"/>
  <c r="E28" i="1"/>
  <c r="H28" i="1" s="1"/>
  <c r="E29" i="1"/>
  <c r="H29" i="1" s="1"/>
  <c r="E21" i="1"/>
  <c r="H21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0" i="1"/>
  <c r="H10" i="1" s="1"/>
  <c r="G20" i="1" l="1"/>
  <c r="G31" i="1" s="1"/>
  <c r="F20" i="1"/>
  <c r="D20" i="1"/>
  <c r="C20" i="1"/>
  <c r="F9" i="1"/>
  <c r="F31" i="1" s="1"/>
  <c r="D9" i="1"/>
  <c r="D31" i="1" s="1"/>
  <c r="C9" i="1"/>
  <c r="C31" i="1" l="1"/>
  <c r="E9" i="1"/>
  <c r="E20" i="1"/>
  <c r="H20" i="1" s="1"/>
  <c r="E31" i="1" l="1"/>
  <c r="H9" i="1"/>
  <c r="H31" i="1" s="1"/>
</calcChain>
</file>

<file path=xl/sharedStrings.xml><?xml version="1.0" encoding="utf-8"?>
<sst xmlns="http://schemas.openxmlformats.org/spreadsheetml/2006/main" count="40" uniqueCount="31">
  <si>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</si>
  <si>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</si>
  <si>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</si>
  <si>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</si>
  <si>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</si>
  <si>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</si>
  <si>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</si>
  <si>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</si>
  <si>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</si>
  <si>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</si>
  <si>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</si>
  <si>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</si>
  <si>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</si>
  <si>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</si>
  <si>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</si>
  <si>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</si>
  <si>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UNIVERSIDAD TECNOLÓGICA PASO DEL NORTE</t>
  </si>
  <si>
    <t>Del 01 de enero al 31 de diciembre de 2024 (b)</t>
  </si>
  <si>
    <t>UNIVERSIDAD TECNOLOGICA PASO DEL NORTE</t>
  </si>
  <si>
    <t>OFICINA DEL C. RECTOR</t>
  </si>
  <si>
    <t>DEPARTAMENTO DE SERVICIOS ESCOLARES</t>
  </si>
  <si>
    <t>DIRECCION ACADEMICA I</t>
  </si>
  <si>
    <t>DIRECCION ACADEMICA II</t>
  </si>
  <si>
    <t>DIRECCION DE VINCULACION</t>
  </si>
  <si>
    <t>DIRECCION DE PLANEACION Y EVALUACION</t>
  </si>
  <si>
    <t>DIRECCION DE EXTENSION UNIVERSITARIA</t>
  </si>
  <si>
    <t>DIRECCION DE ADMINISTRACION Y FINANZAS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</si>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</sst>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6"/>
  <sheetViews>
    <sheetView tabSelected="1" topLeftCell="A10" zoomScale="90" zoomScaleNormal="90" workbookViewId="0">
      <selection activeCell="K39" sqref="K3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SUM(C10:C18)</f>
        <v>23807287.439999998</v>
      </c>
      <c r="D9" s="12">
        <f>SUM(D10:D18)</f>
        <v>1866031.379999999</v>
      </c>
      <c r="E9" s="16">
        <f>SUM(C9:D9)</f>
        <v>25673318.819999997</v>
      </c>
      <c r="F9" s="12">
        <f>SUM(F10:F18)</f>
        <v>23929265.219999995</v>
      </c>
      <c r="G9" s="12">
        <f>SUM(G10:G18)</f>
        <v>23929265.219999995</v>
      </c>
      <c r="H9" s="16">
        <f>SUM(E9-F9)</f>
        <v>1744053.6000000015</v>
      </c>
    </row>
    <row r="10" spans="2:9" ht="24" x14ac:dyDescent="0.2">
      <c r="B10" s="7" t="s">
        <v>18</v>
      </c>
      <c r="C10" s="8">
        <v>0</v>
      </c>
      <c r="D10" s="8">
        <v>23477049.890000001</v>
      </c>
      <c r="E10" s="8">
        <f>SUM(C10:D10)</f>
        <v>23477049.890000001</v>
      </c>
      <c r="F10" s="8">
        <v>21732996.289999999</v>
      </c>
      <c r="G10" s="8">
        <v>21732996.289999999</v>
      </c>
      <c r="H10" s="8">
        <f>SUM(E10-F10)</f>
        <v>1744053.6000000015</v>
      </c>
    </row>
    <row r="11" spans="2:9" x14ac:dyDescent="0.2">
      <c r="B11" s="7" t="s">
        <v>19</v>
      </c>
      <c r="C11" s="8">
        <v>970097.36</v>
      </c>
      <c r="D11" s="8">
        <v>-503004.25</v>
      </c>
      <c r="E11" s="8">
        <f t="shared" ref="E11:E18" si="0">SUM(C11:D11)</f>
        <v>467093.11</v>
      </c>
      <c r="F11" s="8">
        <v>467093.11</v>
      </c>
      <c r="G11" s="8">
        <v>467093.11</v>
      </c>
      <c r="H11" s="8">
        <f t="shared" ref="H11:H18" si="1">SUM(E11-F11)</f>
        <v>0</v>
      </c>
    </row>
    <row r="12" spans="2:9" ht="24" x14ac:dyDescent="0.2">
      <c r="B12" s="7" t="s">
        <v>20</v>
      </c>
      <c r="C12" s="8">
        <v>792465</v>
      </c>
      <c r="D12" s="8">
        <v>-732747.44</v>
      </c>
      <c r="E12" s="8"/>
      <c r="F12" s="8">
        <v>59717.56</v>
      </c>
      <c r="G12" s="8">
        <v>59717.56</v>
      </c>
      <c r="H12" s="8"/>
    </row>
    <row r="13" spans="2:9" x14ac:dyDescent="0.2">
      <c r="B13" s="7" t="s">
        <v>21</v>
      </c>
      <c r="C13" s="8">
        <v>8231404.9699999997</v>
      </c>
      <c r="D13" s="8">
        <v>-7632425.0499999998</v>
      </c>
      <c r="E13" s="8">
        <f t="shared" si="0"/>
        <v>598979.91999999993</v>
      </c>
      <c r="F13" s="8">
        <v>598979.92000000004</v>
      </c>
      <c r="G13" s="8">
        <v>598979.92000000004</v>
      </c>
      <c r="H13" s="8">
        <f t="shared" si="1"/>
        <v>-1.1641532182693481E-10</v>
      </c>
    </row>
    <row r="14" spans="2:9" x14ac:dyDescent="0.2">
      <c r="B14" s="7" t="s">
        <v>22</v>
      </c>
      <c r="C14" s="8">
        <v>377177.01</v>
      </c>
      <c r="D14" s="8">
        <v>-295937.21999999997</v>
      </c>
      <c r="E14" s="8">
        <f t="shared" si="0"/>
        <v>81239.790000000037</v>
      </c>
      <c r="F14" s="8">
        <v>81239.789999999994</v>
      </c>
      <c r="G14" s="8">
        <v>81239.789999999994</v>
      </c>
      <c r="H14" s="8">
        <f t="shared" si="1"/>
        <v>4.3655745685100555E-11</v>
      </c>
    </row>
    <row r="15" spans="2:9" x14ac:dyDescent="0.2">
      <c r="B15" s="7" t="s">
        <v>23</v>
      </c>
      <c r="C15" s="8">
        <v>1570208.45</v>
      </c>
      <c r="D15" s="8">
        <v>-1491913.52</v>
      </c>
      <c r="E15" s="8">
        <f t="shared" si="0"/>
        <v>78294.929999999935</v>
      </c>
      <c r="F15" s="8">
        <v>78294.929999999993</v>
      </c>
      <c r="G15" s="8">
        <v>78294.929999999993</v>
      </c>
      <c r="H15" s="8">
        <f t="shared" si="1"/>
        <v>-5.8207660913467407E-11</v>
      </c>
    </row>
    <row r="16" spans="2:9" ht="24" x14ac:dyDescent="0.2">
      <c r="B16" s="7" t="s">
        <v>24</v>
      </c>
      <c r="C16" s="8">
        <v>4265211.2</v>
      </c>
      <c r="D16" s="8">
        <v>-3815929.25</v>
      </c>
      <c r="E16" s="8">
        <f t="shared" si="0"/>
        <v>449281.95000000019</v>
      </c>
      <c r="F16" s="8">
        <v>449281.95</v>
      </c>
      <c r="G16" s="8">
        <v>449281.95</v>
      </c>
      <c r="H16" s="8">
        <f t="shared" si="1"/>
        <v>1.7462298274040222E-10</v>
      </c>
    </row>
    <row r="17" spans="2:8" ht="24" x14ac:dyDescent="0.2">
      <c r="B17" s="7" t="s">
        <v>25</v>
      </c>
      <c r="C17" s="8">
        <v>1026168.4</v>
      </c>
      <c r="D17" s="8">
        <v>-865257.22</v>
      </c>
      <c r="E17" s="8">
        <f t="shared" si="0"/>
        <v>160911.18000000005</v>
      </c>
      <c r="F17" s="8">
        <v>160911.18</v>
      </c>
      <c r="G17" s="8">
        <v>160911.18</v>
      </c>
      <c r="H17" s="8">
        <f t="shared" si="1"/>
        <v>5.8207660913467407E-11</v>
      </c>
    </row>
    <row r="18" spans="2:8" ht="24" x14ac:dyDescent="0.2">
      <c r="B18" s="7" t="s">
        <v>26</v>
      </c>
      <c r="C18" s="8">
        <v>6574555.0499999998</v>
      </c>
      <c r="D18" s="8">
        <v>-6273804.5599999996</v>
      </c>
      <c r="E18" s="8">
        <f t="shared" si="0"/>
        <v>300750.49000000022</v>
      </c>
      <c r="F18" s="8">
        <v>300750.49</v>
      </c>
      <c r="G18" s="8">
        <v>300750.49</v>
      </c>
      <c r="H18" s="8">
        <f t="shared" si="1"/>
        <v>2.3283064365386963E-10</v>
      </c>
    </row>
    <row r="19" spans="2:8" ht="12" customHeight="1" x14ac:dyDescent="0.2">
      <c r="B19" s="9"/>
      <c r="C19" s="10"/>
      <c r="D19" s="10"/>
      <c r="E19" s="10"/>
      <c r="F19" s="10"/>
      <c r="G19" s="10"/>
      <c r="H19" s="10"/>
    </row>
    <row r="20" spans="2:8" ht="25.5" customHeight="1" x14ac:dyDescent="0.2">
      <c r="B20" s="2" t="s">
        <v>13</v>
      </c>
      <c r="C20" s="13">
        <f>SUM(C21:C29)</f>
        <v>18271366</v>
      </c>
      <c r="D20" s="13">
        <f t="shared" ref="D20:G20" si="2">SUM(D21:D29)</f>
        <v>1862927.4900000039</v>
      </c>
      <c r="E20" s="17">
        <f t="shared" ref="E20:E29" si="3">SUM(C20:D20)</f>
        <v>20134293.490000002</v>
      </c>
      <c r="F20" s="13">
        <f t="shared" si="2"/>
        <v>20134293.490000002</v>
      </c>
      <c r="G20" s="13">
        <f t="shared" si="2"/>
        <v>20134293.490000002</v>
      </c>
      <c r="H20" s="17">
        <f>SUM(E20-F20)</f>
        <v>0</v>
      </c>
    </row>
    <row r="21" spans="2:8" ht="24" x14ac:dyDescent="0.2">
      <c r="B21" s="7" t="s">
        <v>18</v>
      </c>
      <c r="C21" s="8">
        <v>1274458</v>
      </c>
      <c r="D21" s="8">
        <v>18646943.41</v>
      </c>
      <c r="E21" s="8">
        <f t="shared" si="3"/>
        <v>19921401.41</v>
      </c>
      <c r="F21" s="8">
        <v>19921401.41</v>
      </c>
      <c r="G21" s="8">
        <v>19921401.41</v>
      </c>
      <c r="H21" s="8">
        <f t="shared" ref="H21:H29" si="4">SUM(E21-F21)</f>
        <v>0</v>
      </c>
    </row>
    <row r="22" spans="2:8" x14ac:dyDescent="0.2">
      <c r="B22" s="7" t="s">
        <v>19</v>
      </c>
      <c r="C22" s="8">
        <v>0</v>
      </c>
      <c r="D22" s="8">
        <v>65791.17</v>
      </c>
      <c r="E22" s="8">
        <f t="shared" si="3"/>
        <v>65791.17</v>
      </c>
      <c r="F22" s="8">
        <v>65791.17</v>
      </c>
      <c r="G22" s="8">
        <v>65791.17</v>
      </c>
      <c r="H22" s="8">
        <f t="shared" si="4"/>
        <v>0</v>
      </c>
    </row>
    <row r="23" spans="2:8" ht="24" x14ac:dyDescent="0.2">
      <c r="B23" s="7" t="s">
        <v>20</v>
      </c>
      <c r="C23" s="8">
        <v>141868.65</v>
      </c>
      <c r="D23" s="8">
        <v>-141868.65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21</v>
      </c>
      <c r="C24" s="8">
        <v>6198463.6299999999</v>
      </c>
      <c r="D24" s="8">
        <v>-6191508.4299999997</v>
      </c>
      <c r="E24" s="8">
        <f t="shared" si="3"/>
        <v>6955.2000000001863</v>
      </c>
      <c r="F24" s="8">
        <v>6955.2</v>
      </c>
      <c r="G24" s="8">
        <v>6955.2</v>
      </c>
      <c r="H24" s="8">
        <f t="shared" si="4"/>
        <v>1.8644641386345029E-10</v>
      </c>
    </row>
    <row r="25" spans="2:8" x14ac:dyDescent="0.2">
      <c r="B25" s="7" t="s">
        <v>22</v>
      </c>
      <c r="C25" s="8">
        <v>2005257</v>
      </c>
      <c r="D25" s="8">
        <v>-1979982.95</v>
      </c>
      <c r="E25" s="8">
        <f t="shared" si="3"/>
        <v>25274.050000000047</v>
      </c>
      <c r="F25" s="8">
        <v>25274.05</v>
      </c>
      <c r="G25" s="8">
        <v>25274.05</v>
      </c>
      <c r="H25" s="8">
        <f t="shared" si="4"/>
        <v>4.7293724492192268E-11</v>
      </c>
    </row>
    <row r="26" spans="2:8" x14ac:dyDescent="0.2">
      <c r="B26" s="7" t="s">
        <v>23</v>
      </c>
      <c r="C26" s="8">
        <v>145320.72</v>
      </c>
      <c r="D26" s="8">
        <v>-138246.72</v>
      </c>
      <c r="E26" s="8">
        <f t="shared" si="3"/>
        <v>7074</v>
      </c>
      <c r="F26" s="8">
        <v>7074</v>
      </c>
      <c r="G26" s="8">
        <v>7074</v>
      </c>
      <c r="H26" s="8">
        <f t="shared" si="4"/>
        <v>0</v>
      </c>
    </row>
    <row r="27" spans="2:8" ht="24" x14ac:dyDescent="0.2">
      <c r="B27" s="7" t="s">
        <v>24</v>
      </c>
      <c r="C27" s="8">
        <v>1905870.31</v>
      </c>
      <c r="D27" s="8">
        <v>-1828736.44</v>
      </c>
      <c r="E27" s="8">
        <f t="shared" si="3"/>
        <v>77133.870000000112</v>
      </c>
      <c r="F27" s="8">
        <v>77133.87</v>
      </c>
      <c r="G27" s="8">
        <v>77133.87</v>
      </c>
      <c r="H27" s="8">
        <f t="shared" si="4"/>
        <v>1.1641532182693481E-10</v>
      </c>
    </row>
    <row r="28" spans="2:8" ht="24" x14ac:dyDescent="0.2">
      <c r="B28" s="7" t="s">
        <v>25</v>
      </c>
      <c r="C28" s="8">
        <v>1677193.19</v>
      </c>
      <c r="D28" s="8">
        <v>-1654813.81</v>
      </c>
      <c r="E28" s="8">
        <f t="shared" si="3"/>
        <v>22379.379999999888</v>
      </c>
      <c r="F28" s="8">
        <v>22379.38</v>
      </c>
      <c r="G28" s="8">
        <v>22379.38</v>
      </c>
      <c r="H28" s="8">
        <f t="shared" si="4"/>
        <v>-1.127773430198431E-10</v>
      </c>
    </row>
    <row r="29" spans="2:8" ht="24" x14ac:dyDescent="0.2">
      <c r="B29" s="7" t="s">
        <v>26</v>
      </c>
      <c r="C29" s="8">
        <v>4922934.5</v>
      </c>
      <c r="D29" s="8">
        <v>-4914650.09</v>
      </c>
      <c r="E29" s="8">
        <f t="shared" si="3"/>
        <v>8284.410000000149</v>
      </c>
      <c r="F29" s="8">
        <v>8284.41</v>
      </c>
      <c r="G29" s="8">
        <v>8284.41</v>
      </c>
      <c r="H29" s="8">
        <f t="shared" si="4"/>
        <v>1.4915713109076023E-10</v>
      </c>
    </row>
    <row r="30" spans="2:8" ht="12" customHeight="1" x14ac:dyDescent="0.2">
      <c r="B30" s="11"/>
      <c r="C30" s="10"/>
      <c r="D30" s="10"/>
      <c r="E30" s="10"/>
      <c r="F30" s="10"/>
      <c r="G30" s="10"/>
      <c r="H30" s="10"/>
    </row>
    <row r="31" spans="2:8" x14ac:dyDescent="0.2">
      <c r="B31" s="3" t="s">
        <v>14</v>
      </c>
      <c r="C31" s="4">
        <f>SUM(C9+C20)</f>
        <v>42078653.439999998</v>
      </c>
      <c r="D31" s="4">
        <f t="shared" ref="D31:H31" si="5">SUM(D9+D20)</f>
        <v>3728958.8700000029</v>
      </c>
      <c r="E31" s="4">
        <f t="shared" si="5"/>
        <v>45807612.310000002</v>
      </c>
      <c r="F31" s="4">
        <f t="shared" si="5"/>
        <v>44063558.709999993</v>
      </c>
      <c r="G31" s="4">
        <f t="shared" si="5"/>
        <v>44063558.709999993</v>
      </c>
      <c r="H31" s="4">
        <f t="shared" si="5"/>
        <v>1744053.6000000015</v>
      </c>
    </row>
    <row r="32" spans="2:8" ht="12.75" thickBot="1" x14ac:dyDescent="0.25">
      <c r="B32" s="5"/>
      <c r="C32" s="6"/>
      <c r="D32" s="6"/>
      <c r="E32" s="19"/>
      <c r="F32" s="6"/>
      <c r="G32" s="6"/>
      <c r="H32" s="6"/>
    </row>
    <row r="33" spans="2:6" s="20" customFormat="1" ht="11.25" customHeight="1" x14ac:dyDescent="0.2"/>
    <row r="34" spans="2:6" s="20" customFormat="1" x14ac:dyDescent="0.2"/>
    <row r="35" spans="2:6" s="20" customFormat="1" x14ac:dyDescent="0.2"/>
    <row r="36" spans="2:6" s="20" customFormat="1" x14ac:dyDescent="0.2">
      <c r="B36" s="38" t="s">
        <v>27</v>
      </c>
      <c r="F36" s="38" t="s">
        <v>28</v>
      </c>
    </row>
    <row r="37" spans="2:6" s="20" customFormat="1" x14ac:dyDescent="0.2">
      <c r="B37" s="39" t="s">
        <v>29</v>
      </c>
      <c r="F37" s="39" t="s">
        <v>30</v>
      </c>
    </row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/>
    <row r="98" spans="19:19" s="20" customFormat="1" x14ac:dyDescent="0.2"/>
    <row r="99" spans="19:19" s="20" customFormat="1" x14ac:dyDescent="0.2">
      <c r="S99" s="20" t="s">
        <v>15</v>
      </c>
    </row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dcterms:created xsi:type="dcterms:W3CDTF">2020-01-08T21:44:09Z</dcterms:created>
  <dcterms:modified xsi:type="dcterms:W3CDTF">2025-01-30T21:51:51Z</dcterms:modified>
</cp:coreProperties>
</file>